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<sst xmlns="http://schemas.openxmlformats.org/spreadsheetml/2006/main" count="221" uniqueCount="65">
  <si>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</si>
  <si>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</si>
  <si>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</si>
  <si>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</si>
  <si>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</si>
  <si>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</si>
  <si>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</si>
  <si>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</si>
  <si>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</si>
  <si>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</si>
  <si>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</si>
  <si>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</si>
  <si>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</si>
  <si>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</si>
  <si>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</si>
  <si>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</si>
  <si>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</si>
  <si>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</si>
  <si>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</si>
  <si>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</si>
  <si>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</si>
  <si>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</si>
  <si>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</si>
  <si>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</si>
  <si>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</si>
  <si>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</si>
  <si>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</si>
  <si>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</si>
  <si>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</si>
  <si>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</si>
  <si>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</si>
  <si>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</si>
  <si>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</si>
  <si>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</si>
  <si>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</si>
  <si>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</si>
  <si>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</si>
  <si>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</si>
  <si>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</si>
  <si>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</si>
  <si>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</si>
  <si>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</si>
  <si>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</si>
  <si>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</si>
  <si>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</si>
  <si>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</si>
  <si>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</si>
  <si>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</si>
  <si>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</si>
  <si>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</si>
  <si>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</si>
  <si>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</si>
  <si>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</si>
  <si>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</si>
  <si>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</si>
  <si>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</si>
  <si>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</si>
  <si>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</si>
  <si>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</si>
  <si>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</si>
  <si>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</si>
  <si>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Каша гречневая рассыпчатая и зеленый горошек</t>
  </si>
  <si>
    <t>Салат из соленых огурцов с репчатым луком и р/м</t>
  </si>
  <si>
    <t>Каша гречневая рассыпчатая</t>
  </si>
  <si>
    <t>МБОУ СШ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</si>
</sst>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64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11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44.1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17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30.19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60.14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10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5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16.149999999999999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61</v>
      </c>
      <c r="F44" s="44">
        <v>180</v>
      </c>
      <c r="G44" s="44">
        <v>6.55</v>
      </c>
      <c r="H44" s="44">
        <v>7.32</v>
      </c>
      <c r="I44" s="44">
        <v>27.31</v>
      </c>
      <c r="J44" s="63">
        <v>200</v>
      </c>
      <c r="K44" s="57">
        <v>508.57600000000002</v>
      </c>
      <c r="L44" s="75">
        <v>19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57.29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10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5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22.55</v>
      </c>
      <c r="H51" s="17">
        <f t="shared" ref="H51" si="18">SUM(H44:H50)</f>
        <v>22.32</v>
      </c>
      <c r="I51" s="17">
        <f t="shared" ref="I51" si="19">SUM(I44:I50)</f>
        <v>61.31</v>
      </c>
      <c r="J51" s="17">
        <f t="shared" ref="J51" si="20">SUM(J44:J50)</f>
        <v>537</v>
      </c>
      <c r="K51" s="23"/>
      <c r="L51" s="77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530</v>
      </c>
      <c r="G62" s="30">
        <f t="shared" ref="G62" si="25">G51+G61</f>
        <v>22.55</v>
      </c>
      <c r="H62" s="30">
        <f t="shared" ref="H62" si="26">H51+H61</f>
        <v>22.32</v>
      </c>
      <c r="I62" s="30">
        <f t="shared" ref="I62" si="27">I51+I61</f>
        <v>61.31</v>
      </c>
      <c r="J62" s="30">
        <f t="shared" ref="J62:L62" si="28">J51+J61</f>
        <v>537</v>
      </c>
      <c r="K62" s="61"/>
      <c r="L62" s="78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52.09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17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5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17.2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91.29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66.290000000000006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10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15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91.29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49.15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17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25.14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59.09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10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5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17.2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56.09</v>
      </c>
    </row>
    <row r="139" spans="1:12" ht="15" x14ac:dyDescent="0.25">
      <c r="A139" s="21"/>
      <c r="B139" s="14"/>
      <c r="C139" s="11"/>
      <c r="D139" s="7" t="s">
        <v>26</v>
      </c>
      <c r="E139" s="87" t="s">
        <v>62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15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39.79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20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15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16.5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41.29</v>
      </c>
    </row>
    <row r="178" spans="1:12" ht="15" x14ac:dyDescent="0.25">
      <c r="A178" s="21"/>
      <c r="B178" s="14"/>
      <c r="C178" s="11"/>
      <c r="D178" s="8" t="s">
        <v>21</v>
      </c>
      <c r="E178" s="43" t="s">
        <v>63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10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5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91.29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525.5</v>
      </c>
      <c r="G195" s="31">
        <f>(G24+G43+G62+G81+G99+G118+G137+G156+G175+G194)/(IF(G24=0,0,1)+IF(G43=0,0,1)+IF(G62=0,0,1)+IF(G81=0,0,1)+IF(G99=0,0,1)+IF(G118=0,0,1)+IF(G137=0,0,1)+IF(G156=0,0,1)+IF(G175=0,0,1)+IF(G194=0,0,1))</f>
        <v>17.348000000000003</v>
      </c>
      <c r="H195" s="31">
        <f>(H24+H43+H62+H81+H99+H118+H137+H156+H175+H194)/(IF(H24=0,0,1)+IF(H43=0,0,1)+IF(H62=0,0,1)+IF(H81=0,0,1)+IF(H99=0,0,1)+IF(H118=0,0,1)+IF(H137=0,0,1)+IF(H156=0,0,1)+IF(H175=0,0,1)+IF(H194=0,0,1))</f>
        <v>18.456</v>
      </c>
      <c r="I195" s="31">
        <f>(I24+I43+I62+I81+I99+I118+I137+I156+I175+I194)/(IF(I24=0,0,1)+IF(I43=0,0,1)+IF(I62=0,0,1)+IF(I81=0,0,1)+IF(I99=0,0,1)+IF(I118=0,0,1)+IF(I137=0,0,1)+IF(I156=0,0,1)+IF(I175=0,0,1)+IF(I194=0,0,1))</f>
        <v>71.725999999999999</v>
      </c>
      <c r="J195" s="31">
        <f>(J24+J43+J62+J81+J99+J118+J137+J156+J175+J194)/(IF(J24=0,0,1)+IF(J43=0,0,1)+IF(J62=0,0,1)+IF(J81=0,0,1)+IF(J99=0,0,1)+IF(J118=0,0,1)+IF(J137=0,0,1)+IF(J156=0,0,1)+IF(J175=0,0,1)+IF(J194=0,0,1))</f>
        <v>526.6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2024-11-01T08:11:19Z</dcterms:modified>
</cp:coreProperties>
</file>